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155" windowHeight="850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R63" i="1"/>
  <c r="R52"/>
  <c r="R41"/>
  <c r="R29"/>
  <c r="R17"/>
  <c r="R10"/>
  <c r="R2"/>
</calcChain>
</file>

<file path=xl/sharedStrings.xml><?xml version="1.0" encoding="utf-8"?>
<sst xmlns="http://schemas.openxmlformats.org/spreadsheetml/2006/main" count="301" uniqueCount="81">
  <si>
    <t>Артикул</t>
  </si>
  <si>
    <t xml:space="preserve"> Розничная цена</t>
  </si>
  <si>
    <t>Технические характеристики приводов</t>
  </si>
  <si>
    <t>617STDBASE</t>
  </si>
  <si>
    <t>Комплект шлагбаума базовый эл. мех. стрела 6м 617STD(FAAC)</t>
  </si>
  <si>
    <t>комп.</t>
  </si>
  <si>
    <t>Длина стрелы</t>
  </si>
  <si>
    <t>м</t>
  </si>
  <si>
    <t>Состав комплекта</t>
  </si>
  <si>
    <t>Напряжение</t>
  </si>
  <si>
    <t>В</t>
  </si>
  <si>
    <t>617STD</t>
  </si>
  <si>
    <t>Стойка шлагбаума эл. мех., со встр. Блоком упр.,стрела до 7м(FAAC)</t>
  </si>
  <si>
    <t>1 шт.</t>
  </si>
  <si>
    <t>Мощность</t>
  </si>
  <si>
    <t>Вт</t>
  </si>
  <si>
    <t>Монтажное основание 617STD(FAAC)</t>
  </si>
  <si>
    <t>Время открывания</t>
  </si>
  <si>
    <t>сек</t>
  </si>
  <si>
    <t>Пружина балансировочная для стрелы 6м 617STD(FAAC)</t>
  </si>
  <si>
    <t>Интенсивность</t>
  </si>
  <si>
    <t>%</t>
  </si>
  <si>
    <t>Крепежный набор для стрелы (для 640STD) (FAAC)</t>
  </si>
  <si>
    <t>мин. температура</t>
  </si>
  <si>
    <t>˚С</t>
  </si>
  <si>
    <t>Стрела со светоотражающими наклейками 6м для 617STD(FAAC)</t>
  </si>
  <si>
    <t>FAAC</t>
  </si>
  <si>
    <t>Момент</t>
  </si>
  <si>
    <t>Нм</t>
  </si>
  <si>
    <t>FSFB</t>
  </si>
  <si>
    <t>Опора для стрелы</t>
  </si>
  <si>
    <t>615BPRBASE</t>
  </si>
  <si>
    <t>Базовый комплект шлагбаума 615BPR со стрелой 5 метров</t>
  </si>
  <si>
    <t>615BPR</t>
  </si>
  <si>
    <t>Стойка шлагбаума 615BPR со встроенным блоком управления</t>
  </si>
  <si>
    <t>428030DHN</t>
  </si>
  <si>
    <t>Стрела алюминиевая 5м с резин. накладкой и световозв.наклейками</t>
  </si>
  <si>
    <t>5..7</t>
  </si>
  <si>
    <t>Пружина балансирующая (для 615STD)</t>
  </si>
  <si>
    <t>Угловая скорость</t>
  </si>
  <si>
    <t>рад/сек</t>
  </si>
  <si>
    <t>Монтажное основание (для 615STD)</t>
  </si>
  <si>
    <t>Крепежный набор прямоугольной стрелы для 615BPR, 620STD, 620RPD</t>
  </si>
  <si>
    <t>617STDKIT</t>
  </si>
  <si>
    <t>Комплект шлагбаума эл. мех. стрела 6м 617STD(FAAC)</t>
  </si>
  <si>
    <t>T10E</t>
  </si>
  <si>
    <t>Ключ-выключатель (накладной) (FAAC)</t>
  </si>
  <si>
    <t>FAAC LIGHT</t>
  </si>
  <si>
    <t>Лампа сигнальная 220 В (FAAC)</t>
  </si>
  <si>
    <t>RX RP1 868 SLH</t>
  </si>
  <si>
    <t>Приемник 868 МГЦ (встраеваемый) со встр. антеной (FAAC)</t>
  </si>
  <si>
    <t>SAFEBEAM</t>
  </si>
  <si>
    <t>Фотоэлементы (передатчик, приемник) 20 м  (FAAC)</t>
  </si>
  <si>
    <t>615STD.v3KIT</t>
  </si>
  <si>
    <t xml:space="preserve">КОМПЛЕКТ ШЛАГБАУМА 615BPR.V3KIT (стрела до 5 м) </t>
  </si>
  <si>
    <t>Лампа сигнальная 220В</t>
  </si>
  <si>
    <t>Вес</t>
  </si>
  <si>
    <t>кг</t>
  </si>
  <si>
    <t>Фотоэлементы (приемник, передатчик) 20м</t>
  </si>
  <si>
    <t>Ключ-выключатель (накладной)</t>
  </si>
  <si>
    <t>Приемник 868 МГц (встраеваемый) со встроенной антеной</t>
  </si>
  <si>
    <t>620STDKIT</t>
  </si>
  <si>
    <t>КОМПЛЕКТ ШЛАГБАУМА 620STDKIT (до 5 м, интенсив. 70%)</t>
  </si>
  <si>
    <t>620STD</t>
  </si>
  <si>
    <t>Стойка шлагбаума со встроенным блоком управления 624 MPS</t>
  </si>
  <si>
    <t>rpm</t>
  </si>
  <si>
    <t>Монтажное основание (для 620STD, 620RPD)</t>
  </si>
  <si>
    <t>620RPDKIT</t>
  </si>
  <si>
    <t>КОМПЛЕКТ ШЛАГБАУМА 620RPDKIT (до 4 м, интенсив. 100%)</t>
  </si>
  <si>
    <t>620RPD</t>
  </si>
  <si>
    <t>Стойка шлагбаума со встроенным блоком управления</t>
  </si>
  <si>
    <t>428060.620DHN</t>
  </si>
  <si>
    <t>Стрела алюминиевая 4м с резин. накладкой и световозв.наклейками</t>
  </si>
  <si>
    <t>640STDKIT</t>
  </si>
  <si>
    <t>КОМПЛЕКТ ШЛАГБАУМА 640 STD KIT (до 7 м, интенсив. 100%)</t>
  </si>
  <si>
    <t>640STD</t>
  </si>
  <si>
    <t>Стойка шлагбаума (стрела до 7 м) со встроенным блоком управления 624 MPS</t>
  </si>
  <si>
    <t xml:space="preserve">Стрела алюминиевая 7м со световозвращающими наклейками </t>
  </si>
  <si>
    <t>Монтажное основание (для 640STD)</t>
  </si>
  <si>
    <t>Крепежный набор для стрелы (для 640STD)</t>
  </si>
  <si>
    <t>ШЛАГБАУМЫ FAAC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</si>
</sst>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7"/>
      <name val="Arial"/>
      <family val="2"/>
      <charset val="204"/>
    </font>
    <font>
      <b/>
      <sz val="7"/>
      <color indexed="9"/>
      <name val="Arial"/>
      <family val="2"/>
      <charset val="204"/>
    </font>
    <font>
      <b/>
      <sz val="7"/>
      <name val="Arial"/>
      <family val="2"/>
      <charset val="204"/>
    </font>
    <font>
      <sz val="7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/>
    <xf numFmtId="1" fontId="2" fillId="0" borderId="16" xfId="0" applyNumberFormat="1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/>
    </xf>
    <xf numFmtId="0" fontId="4" fillId="0" borderId="8" xfId="0" applyFont="1" applyFill="1" applyBorder="1"/>
    <xf numFmtId="0" fontId="2" fillId="0" borderId="9" xfId="0" applyFont="1" applyFill="1" applyBorder="1" applyAlignment="1">
      <alignment horizontal="right"/>
    </xf>
    <xf numFmtId="2" fontId="4" fillId="0" borderId="9" xfId="0" applyNumberFormat="1" applyFont="1" applyFill="1" applyBorder="1"/>
    <xf numFmtId="2" fontId="2" fillId="0" borderId="10" xfId="0" applyNumberFormat="1" applyFont="1" applyFill="1" applyBorder="1"/>
    <xf numFmtId="2" fontId="2" fillId="0" borderId="11" xfId="0" applyNumberFormat="1" applyFont="1" applyFill="1" applyBorder="1" applyAlignment="1">
      <alignment horizontal="right"/>
    </xf>
    <xf numFmtId="0" fontId="2" fillId="0" borderId="12" xfId="0" applyFont="1" applyFill="1" applyBorder="1"/>
    <xf numFmtId="0" fontId="2" fillId="0" borderId="9" xfId="0" applyFont="1" applyFill="1" applyBorder="1"/>
    <xf numFmtId="0" fontId="2" fillId="0" borderId="13" xfId="0" applyFont="1" applyFill="1" applyBorder="1"/>
    <xf numFmtId="0" fontId="2" fillId="0" borderId="14" xfId="0" applyFont="1" applyFill="1" applyBorder="1" applyAlignment="1">
      <alignment horizontal="left"/>
    </xf>
    <xf numFmtId="0" fontId="4" fillId="0" borderId="15" xfId="0" applyFont="1" applyFill="1" applyBorder="1"/>
    <xf numFmtId="0" fontId="2" fillId="0" borderId="15" xfId="0" applyFont="1" applyFill="1" applyBorder="1"/>
    <xf numFmtId="0" fontId="2" fillId="0" borderId="16" xfId="0" applyFont="1" applyFill="1" applyBorder="1" applyAlignment="1">
      <alignment horizontal="right"/>
    </xf>
    <xf numFmtId="2" fontId="4" fillId="3" borderId="16" xfId="0" applyNumberFormat="1" applyFont="1" applyFill="1" applyBorder="1"/>
    <xf numFmtId="2" fontId="2" fillId="0" borderId="18" xfId="0" applyNumberFormat="1" applyFont="1" applyFill="1" applyBorder="1"/>
    <xf numFmtId="2" fontId="2" fillId="0" borderId="19" xfId="0" applyNumberFormat="1" applyFont="1" applyFill="1" applyBorder="1" applyAlignment="1">
      <alignment horizontal="right"/>
    </xf>
    <xf numFmtId="0" fontId="2" fillId="0" borderId="0" xfId="0" applyFont="1" applyFill="1" applyBorder="1"/>
    <xf numFmtId="0" fontId="2" fillId="0" borderId="20" xfId="0" applyFont="1" applyFill="1" applyBorder="1"/>
    <xf numFmtId="0" fontId="2" fillId="0" borderId="19" xfId="0" applyFont="1" applyFill="1" applyBorder="1"/>
    <xf numFmtId="2" fontId="5" fillId="0" borderId="16" xfId="0" applyNumberFormat="1" applyFont="1" applyBorder="1"/>
    <xf numFmtId="0" fontId="2" fillId="0" borderId="16" xfId="0" applyFont="1" applyFill="1" applyBorder="1"/>
    <xf numFmtId="0" fontId="2" fillId="0" borderId="21" xfId="0" applyFont="1" applyFill="1" applyBorder="1"/>
    <xf numFmtId="0" fontId="2" fillId="0" borderId="15" xfId="0" applyFont="1" applyFill="1" applyBorder="1" applyAlignment="1"/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right"/>
    </xf>
    <xf numFmtId="0" fontId="2" fillId="0" borderId="22" xfId="0" applyFont="1" applyFill="1" applyBorder="1"/>
    <xf numFmtId="0" fontId="2" fillId="0" borderId="23" xfId="0" applyFont="1" applyFill="1" applyBorder="1"/>
    <xf numFmtId="0" fontId="2" fillId="0" borderId="24" xfId="0" applyFont="1" applyFill="1" applyBorder="1"/>
    <xf numFmtId="0" fontId="5" fillId="0" borderId="25" xfId="0" applyFont="1" applyBorder="1" applyAlignment="1">
      <alignment horizontal="left"/>
    </xf>
    <xf numFmtId="0" fontId="5" fillId="0" borderId="26" xfId="0" applyFont="1" applyBorder="1"/>
    <xf numFmtId="0" fontId="2" fillId="0" borderId="27" xfId="0" applyFont="1" applyFill="1" applyBorder="1"/>
    <xf numFmtId="0" fontId="2" fillId="0" borderId="28" xfId="0" applyFont="1" applyFill="1" applyBorder="1"/>
    <xf numFmtId="0" fontId="3" fillId="0" borderId="30" xfId="0" applyFont="1" applyFill="1" applyBorder="1" applyAlignment="1">
      <alignment horizontal="center" wrapText="1"/>
    </xf>
    <xf numFmtId="2" fontId="2" fillId="0" borderId="31" xfId="0" applyNumberFormat="1" applyFont="1" applyFill="1" applyBorder="1" applyAlignment="1">
      <alignment horizontal="right"/>
    </xf>
    <xf numFmtId="0" fontId="2" fillId="0" borderId="32" xfId="0" applyFont="1" applyFill="1" applyBorder="1"/>
    <xf numFmtId="0" fontId="2" fillId="0" borderId="33" xfId="0" applyFont="1" applyFill="1" applyBorder="1"/>
    <xf numFmtId="0" fontId="2" fillId="0" borderId="34" xfId="0" applyFont="1" applyFill="1" applyBorder="1" applyAlignment="1">
      <alignment horizontal="left"/>
    </xf>
    <xf numFmtId="2" fontId="2" fillId="0" borderId="8" xfId="0" applyNumberFormat="1" applyFont="1" applyFill="1" applyBorder="1" applyAlignment="1">
      <alignment horizontal="right"/>
    </xf>
    <xf numFmtId="0" fontId="2" fillId="0" borderId="35" xfId="0" applyFont="1" applyFill="1" applyBorder="1"/>
    <xf numFmtId="2" fontId="2" fillId="0" borderId="0" xfId="0" applyNumberFormat="1" applyFont="1" applyFill="1" applyBorder="1" applyAlignment="1">
      <alignment horizontal="right"/>
    </xf>
    <xf numFmtId="0" fontId="2" fillId="0" borderId="18" xfId="0" applyFont="1" applyFill="1" applyBorder="1"/>
    <xf numFmtId="2" fontId="2" fillId="0" borderId="16" xfId="0" applyNumberFormat="1" applyFont="1" applyFill="1" applyBorder="1"/>
    <xf numFmtId="0" fontId="2" fillId="0" borderId="36" xfId="0" applyFont="1" applyFill="1" applyBorder="1"/>
    <xf numFmtId="0" fontId="3" fillId="0" borderId="0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left"/>
    </xf>
    <xf numFmtId="0" fontId="2" fillId="0" borderId="37" xfId="0" applyFont="1" applyFill="1" applyBorder="1"/>
    <xf numFmtId="0" fontId="2" fillId="0" borderId="38" xfId="0" applyFont="1" applyFill="1" applyBorder="1" applyAlignment="1">
      <alignment horizontal="right"/>
    </xf>
    <xf numFmtId="2" fontId="2" fillId="0" borderId="32" xfId="0" applyNumberFormat="1" applyFont="1" applyFill="1" applyBorder="1"/>
    <xf numFmtId="2" fontId="2" fillId="0" borderId="37" xfId="0" applyNumberFormat="1" applyFont="1" applyFill="1" applyBorder="1" applyAlignment="1">
      <alignment horizontal="right"/>
    </xf>
    <xf numFmtId="0" fontId="2" fillId="0" borderId="39" xfId="0" applyFont="1" applyFill="1" applyBorder="1" applyAlignment="1">
      <alignment horizontal="left"/>
    </xf>
    <xf numFmtId="0" fontId="2" fillId="0" borderId="8" xfId="0" applyFont="1" applyFill="1" applyBorder="1"/>
    <xf numFmtId="0" fontId="2" fillId="0" borderId="40" xfId="0" applyFont="1" applyFill="1" applyBorder="1" applyAlignment="1">
      <alignment horizontal="right"/>
    </xf>
    <xf numFmtId="2" fontId="2" fillId="3" borderId="8" xfId="0" applyNumberFormat="1" applyFont="1" applyFill="1" applyBorder="1" applyAlignment="1">
      <alignment horizontal="right"/>
    </xf>
    <xf numFmtId="2" fontId="2" fillId="3" borderId="16" xfId="0" applyNumberFormat="1" applyFont="1" applyFill="1" applyBorder="1"/>
    <xf numFmtId="2" fontId="2" fillId="3" borderId="0" xfId="0" applyNumberFormat="1" applyFont="1" applyFill="1" applyBorder="1" applyAlignment="1">
      <alignment horizontal="right"/>
    </xf>
    <xf numFmtId="0" fontId="2" fillId="0" borderId="41" xfId="0" applyFont="1" applyFill="1" applyBorder="1" applyAlignment="1">
      <alignment horizontal="left"/>
    </xf>
    <xf numFmtId="0" fontId="2" fillId="0" borderId="42" xfId="0" applyFont="1" applyFill="1" applyBorder="1"/>
    <xf numFmtId="0" fontId="2" fillId="0" borderId="17" xfId="0" applyFont="1" applyFill="1" applyBorder="1"/>
    <xf numFmtId="0" fontId="2" fillId="0" borderId="14" xfId="0" applyFont="1" applyBorder="1" applyAlignment="1">
      <alignment horizontal="left"/>
    </xf>
    <xf numFmtId="0" fontId="2" fillId="0" borderId="43" xfId="0" applyFont="1" applyFill="1" applyBorder="1" applyAlignment="1">
      <alignment horizontal="left"/>
    </xf>
    <xf numFmtId="2" fontId="2" fillId="3" borderId="32" xfId="0" applyNumberFormat="1" applyFont="1" applyFill="1" applyBorder="1"/>
    <xf numFmtId="2" fontId="2" fillId="0" borderId="30" xfId="0" applyNumberFormat="1" applyFont="1" applyFill="1" applyBorder="1"/>
    <xf numFmtId="2" fontId="2" fillId="3" borderId="37" xfId="0" applyNumberFormat="1" applyFont="1" applyFill="1" applyBorder="1" applyAlignment="1">
      <alignment horizontal="right"/>
    </xf>
    <xf numFmtId="0" fontId="2" fillId="0" borderId="30" xfId="0" applyFont="1" applyFill="1" applyBorder="1"/>
    <xf numFmtId="0" fontId="2" fillId="0" borderId="29" xfId="0" applyFont="1" applyFill="1" applyBorder="1"/>
    <xf numFmtId="0" fontId="4" fillId="0" borderId="0" xfId="0" applyFont="1" applyFill="1" applyBorder="1"/>
    <xf numFmtId="2" fontId="4" fillId="0" borderId="20" xfId="0" applyNumberFormat="1" applyFont="1" applyFill="1" applyBorder="1"/>
    <xf numFmtId="2" fontId="2" fillId="0" borderId="10" xfId="0" applyNumberFormat="1" applyFont="1" applyFill="1" applyBorder="1" applyAlignment="1">
      <alignment horizontal="right"/>
    </xf>
    <xf numFmtId="2" fontId="2" fillId="0" borderId="0" xfId="0" applyNumberFormat="1" applyFont="1" applyFill="1" applyBorder="1"/>
    <xf numFmtId="2" fontId="2" fillId="0" borderId="20" xfId="0" applyNumberFormat="1" applyFont="1" applyFill="1" applyBorder="1"/>
    <xf numFmtId="2" fontId="2" fillId="0" borderId="20" xfId="0" applyNumberFormat="1" applyFont="1" applyBorder="1"/>
    <xf numFmtId="2" fontId="2" fillId="0" borderId="16" xfId="0" applyNumberFormat="1" applyFont="1" applyFill="1" applyBorder="1" applyAlignment="1">
      <alignment horizontal="right"/>
    </xf>
    <xf numFmtId="2" fontId="2" fillId="0" borderId="38" xfId="0" applyNumberFormat="1" applyFont="1" applyFill="1" applyBorder="1"/>
    <xf numFmtId="0" fontId="2" fillId="0" borderId="38" xfId="0" applyFont="1" applyFill="1" applyBorder="1"/>
    <xf numFmtId="0" fontId="2" fillId="0" borderId="31" xfId="0" applyFont="1" applyFill="1" applyBorder="1"/>
    <xf numFmtId="2" fontId="4" fillId="0" borderId="40" xfId="0" applyNumberFormat="1" applyFont="1" applyFill="1" applyBorder="1"/>
    <xf numFmtId="2" fontId="4" fillId="0" borderId="10" xfId="0" applyNumberFormat="1" applyFont="1" applyFill="1" applyBorder="1" applyAlignment="1">
      <alignment horizontal="right"/>
    </xf>
    <xf numFmtId="2" fontId="4" fillId="0" borderId="8" xfId="0" applyNumberFormat="1" applyFont="1" applyFill="1" applyBorder="1" applyAlignment="1">
      <alignment horizontal="right"/>
    </xf>
    <xf numFmtId="0" fontId="2" fillId="0" borderId="10" xfId="0" applyFont="1" applyFill="1" applyBorder="1" applyAlignment="1"/>
    <xf numFmtId="0" fontId="2" fillId="0" borderId="40" xfId="0" applyFont="1" applyFill="1" applyBorder="1"/>
    <xf numFmtId="0" fontId="2" fillId="0" borderId="11" xfId="0" applyFont="1" applyFill="1" applyBorder="1"/>
    <xf numFmtId="0" fontId="4" fillId="0" borderId="14" xfId="0" applyFont="1" applyFill="1" applyBorder="1" applyAlignment="1">
      <alignment horizontal="left"/>
    </xf>
    <xf numFmtId="2" fontId="2" fillId="0" borderId="18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2" fontId="2" fillId="0" borderId="16" xfId="0" applyNumberFormat="1" applyFont="1" applyBorder="1"/>
    <xf numFmtId="0" fontId="2" fillId="0" borderId="14" xfId="0" applyFont="1" applyFill="1" applyBorder="1"/>
    <xf numFmtId="2" fontId="2" fillId="0" borderId="20" xfId="0" applyNumberFormat="1" applyFont="1" applyFill="1" applyBorder="1" applyAlignment="1">
      <alignment horizontal="right"/>
    </xf>
    <xf numFmtId="0" fontId="2" fillId="0" borderId="44" xfId="0" applyFont="1" applyFill="1" applyBorder="1"/>
    <xf numFmtId="0" fontId="2" fillId="0" borderId="45" xfId="0" applyFont="1" applyFill="1" applyBorder="1"/>
    <xf numFmtId="0" fontId="2" fillId="0" borderId="46" xfId="0" applyFont="1" applyFill="1" applyBorder="1"/>
    <xf numFmtId="0" fontId="2" fillId="0" borderId="47" xfId="0" applyFont="1" applyFill="1" applyBorder="1" applyAlignment="1">
      <alignment horizontal="left"/>
    </xf>
    <xf numFmtId="2" fontId="4" fillId="0" borderId="11" xfId="0" applyNumberFormat="1" applyFont="1" applyFill="1" applyBorder="1" applyAlignment="1">
      <alignment horizontal="right"/>
    </xf>
    <xf numFmtId="0" fontId="4" fillId="0" borderId="48" xfId="0" applyFont="1" applyFill="1" applyBorder="1" applyAlignment="1">
      <alignment horizontal="left"/>
    </xf>
    <xf numFmtId="2" fontId="2" fillId="0" borderId="19" xfId="0" applyNumberFormat="1" applyFont="1" applyFill="1" applyBorder="1"/>
    <xf numFmtId="0" fontId="2" fillId="0" borderId="4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48" xfId="0" applyFont="1" applyBorder="1" applyAlignment="1">
      <alignment horizontal="left"/>
    </xf>
    <xf numFmtId="2" fontId="2" fillId="0" borderId="11" xfId="0" applyNumberFormat="1" applyFont="1" applyFill="1" applyBorder="1"/>
    <xf numFmtId="0" fontId="2" fillId="0" borderId="10" xfId="0" applyFont="1" applyFill="1" applyBorder="1"/>
    <xf numFmtId="2" fontId="4" fillId="0" borderId="18" xfId="0" applyNumberFormat="1" applyFont="1" applyFill="1" applyBorder="1" applyAlignment="1">
      <alignment horizontal="right"/>
    </xf>
    <xf numFmtId="2" fontId="4" fillId="0" borderId="19" xfId="0" applyNumberFormat="1" applyFont="1" applyFill="1" applyBorder="1" applyAlignment="1">
      <alignment horizontal="right"/>
    </xf>
    <xf numFmtId="0" fontId="2" fillId="0" borderId="44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right"/>
    </xf>
    <xf numFmtId="2" fontId="2" fillId="0" borderId="2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28575</xdr:colOff>
      <xdr:row>16</xdr:row>
      <xdr:rowOff>123825</xdr:rowOff>
    </xdr:from>
    <xdr:to>
      <xdr:col>20</xdr:col>
      <xdr:colOff>0</xdr:colOff>
      <xdr:row>27</xdr:row>
      <xdr:rowOff>0</xdr:rowOff>
    </xdr:to>
    <xdr:pic>
      <xdr:nvPicPr>
        <xdr:cNvPr id="2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86800" y="3409950"/>
          <a:ext cx="1066800" cy="197167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95250</xdr:colOff>
      <xdr:row>2</xdr:row>
      <xdr:rowOff>85725</xdr:rowOff>
    </xdr:from>
    <xdr:to>
      <xdr:col>19</xdr:col>
      <xdr:colOff>247650</xdr:colOff>
      <xdr:row>8</xdr:row>
      <xdr:rowOff>0</xdr:rowOff>
    </xdr:to>
    <xdr:pic>
      <xdr:nvPicPr>
        <xdr:cNvPr id="3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53475" y="704850"/>
          <a:ext cx="571500" cy="105727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47625</xdr:colOff>
      <xdr:row>28</xdr:row>
      <xdr:rowOff>180975</xdr:rowOff>
    </xdr:from>
    <xdr:to>
      <xdr:col>20</xdr:col>
      <xdr:colOff>0</xdr:colOff>
      <xdr:row>39</xdr:row>
      <xdr:rowOff>85725</xdr:rowOff>
    </xdr:to>
    <xdr:pic>
      <xdr:nvPicPr>
        <xdr:cNvPr id="4" name="Picture 42" descr="79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705850" y="5753100"/>
          <a:ext cx="1238250" cy="19907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104775</xdr:colOff>
      <xdr:row>41</xdr:row>
      <xdr:rowOff>28575</xdr:rowOff>
    </xdr:from>
    <xdr:to>
      <xdr:col>20</xdr:col>
      <xdr:colOff>0</xdr:colOff>
      <xdr:row>48</xdr:row>
      <xdr:rowOff>152400</xdr:rowOff>
    </xdr:to>
    <xdr:pic>
      <xdr:nvPicPr>
        <xdr:cNvPr id="5" name="Picture 12" descr="62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763000" y="8067675"/>
          <a:ext cx="1514475" cy="150495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104775</xdr:colOff>
      <xdr:row>63</xdr:row>
      <xdr:rowOff>180975</xdr:rowOff>
    </xdr:from>
    <xdr:to>
      <xdr:col>20</xdr:col>
      <xdr:colOff>0</xdr:colOff>
      <xdr:row>70</xdr:row>
      <xdr:rowOff>161925</xdr:rowOff>
    </xdr:to>
    <xdr:pic>
      <xdr:nvPicPr>
        <xdr:cNvPr id="6" name="Picture 13" descr="64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r="45000"/>
        <a:stretch>
          <a:fillRect/>
        </a:stretch>
      </xdr:blipFill>
      <xdr:spPr bwMode="auto">
        <a:xfrm>
          <a:off x="8763000" y="12515850"/>
          <a:ext cx="1162050" cy="131445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114300</xdr:colOff>
      <xdr:row>53</xdr:row>
      <xdr:rowOff>38100</xdr:rowOff>
    </xdr:from>
    <xdr:to>
      <xdr:col>20</xdr:col>
      <xdr:colOff>0</xdr:colOff>
      <xdr:row>60</xdr:row>
      <xdr:rowOff>152400</xdr:rowOff>
    </xdr:to>
    <xdr:pic>
      <xdr:nvPicPr>
        <xdr:cNvPr id="7" name="Picture 17" descr="62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772525" y="10467975"/>
          <a:ext cx="1457325" cy="144780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142875</xdr:colOff>
      <xdr:row>9</xdr:row>
      <xdr:rowOff>104775</xdr:rowOff>
    </xdr:from>
    <xdr:to>
      <xdr:col>19</xdr:col>
      <xdr:colOff>438150</xdr:colOff>
      <xdr:row>15</xdr:row>
      <xdr:rowOff>104775</xdr:rowOff>
    </xdr:to>
    <xdr:pic>
      <xdr:nvPicPr>
        <xdr:cNvPr id="8" name="Picture 49" descr="79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801100" y="2057400"/>
          <a:ext cx="714375" cy="11334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4"/>
  <sheetViews>
    <sheetView tabSelected="1" topLeftCell="A6" workbookViewId="0">
      <selection activeCell="AB10" sqref="AB10"/>
    </sheetView>
  </sheetViews>
  <sheetFormatPr defaultRowHeight="15"/>
  <cols>
    <col min="1" max="1" width="10.140625" customWidth="1"/>
    <col min="6" max="6" width="8.7109375" customWidth="1"/>
    <col min="7" max="7" width="0.85546875" hidden="1" customWidth="1"/>
    <col min="8" max="9" width="9.140625" hidden="1" customWidth="1"/>
    <col min="10" max="10" width="5.42578125" hidden="1" customWidth="1"/>
    <col min="11" max="16" width="9.140625" hidden="1" customWidth="1"/>
    <col min="17" max="17" width="5.7109375" customWidth="1"/>
    <col min="18" max="18" width="7.5703125" customWidth="1"/>
    <col min="20" max="20" width="9.140625" customWidth="1"/>
    <col min="22" max="22" width="2.85546875" customWidth="1"/>
    <col min="23" max="23" width="6" customWidth="1"/>
    <col min="24" max="24" width="5.7109375" customWidth="1"/>
  </cols>
  <sheetData>
    <row r="1" spans="1:24" ht="27.75" thickBot="1">
      <c r="A1" s="3" t="s">
        <v>0</v>
      </c>
      <c r="B1" s="4" t="s">
        <v>80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6"/>
      <c r="Q1" s="7"/>
      <c r="R1" s="3" t="s">
        <v>1</v>
      </c>
      <c r="S1" s="8"/>
      <c r="T1" s="9"/>
      <c r="U1" s="4" t="s">
        <v>2</v>
      </c>
      <c r="V1" s="5"/>
      <c r="W1" s="5"/>
      <c r="X1" s="6"/>
    </row>
    <row r="2" spans="1:24">
      <c r="A2" s="10" t="s">
        <v>3</v>
      </c>
      <c r="B2" s="11" t="s">
        <v>4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2" t="s">
        <v>5</v>
      </c>
      <c r="R2" s="13">
        <f>SUM(R4:R9)</f>
        <v>1279.2810999999999</v>
      </c>
      <c r="S2" s="14"/>
      <c r="T2" s="15"/>
      <c r="U2" s="16" t="s">
        <v>6</v>
      </c>
      <c r="V2" s="16"/>
      <c r="W2" s="17">
        <v>6</v>
      </c>
      <c r="X2" s="18" t="s">
        <v>7</v>
      </c>
    </row>
    <row r="3" spans="1:24">
      <c r="A3" s="19"/>
      <c r="B3" s="20" t="s">
        <v>8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2"/>
      <c r="R3" s="23"/>
      <c r="S3" s="24"/>
      <c r="T3" s="25"/>
      <c r="U3" s="26" t="s">
        <v>9</v>
      </c>
      <c r="V3" s="26"/>
      <c r="W3" s="27">
        <v>230</v>
      </c>
      <c r="X3" s="28" t="s">
        <v>10</v>
      </c>
    </row>
    <row r="4" spans="1:24">
      <c r="A4" s="19" t="s">
        <v>11</v>
      </c>
      <c r="B4" s="26" t="s">
        <v>12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2" t="s">
        <v>13</v>
      </c>
      <c r="R4" s="29">
        <v>931.21</v>
      </c>
      <c r="S4" s="24"/>
      <c r="T4" s="25"/>
      <c r="U4" s="21" t="s">
        <v>14</v>
      </c>
      <c r="V4" s="21"/>
      <c r="W4" s="30">
        <v>380</v>
      </c>
      <c r="X4" s="31" t="s">
        <v>15</v>
      </c>
    </row>
    <row r="5" spans="1:24">
      <c r="A5" s="19">
        <v>490095</v>
      </c>
      <c r="B5" s="32" t="s">
        <v>16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22" t="s">
        <v>13</v>
      </c>
      <c r="R5" s="29">
        <v>23</v>
      </c>
      <c r="S5" s="24"/>
      <c r="T5" s="25"/>
      <c r="U5" s="21" t="s">
        <v>17</v>
      </c>
      <c r="V5" s="21"/>
      <c r="W5" s="22">
        <v>8</v>
      </c>
      <c r="X5" s="31" t="s">
        <v>18</v>
      </c>
    </row>
    <row r="6" spans="1:24">
      <c r="A6" s="19">
        <v>721144</v>
      </c>
      <c r="B6" s="21" t="s">
        <v>19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2" t="s">
        <v>13</v>
      </c>
      <c r="R6" s="29">
        <v>37.642499999999998</v>
      </c>
      <c r="S6" s="24"/>
      <c r="T6" s="25"/>
      <c r="U6" s="21" t="s">
        <v>20</v>
      </c>
      <c r="V6" s="21"/>
      <c r="W6" s="2">
        <v>60</v>
      </c>
      <c r="X6" s="31" t="s">
        <v>21</v>
      </c>
    </row>
    <row r="7" spans="1:24">
      <c r="A7" s="19">
        <v>428154</v>
      </c>
      <c r="B7" s="34" t="s">
        <v>22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2" t="s">
        <v>13</v>
      </c>
      <c r="R7" s="29">
        <v>62</v>
      </c>
      <c r="S7" s="35"/>
      <c r="T7" s="36"/>
      <c r="U7" s="26" t="s">
        <v>23</v>
      </c>
      <c r="V7" s="26"/>
      <c r="W7" s="37">
        <v>-40</v>
      </c>
      <c r="X7" s="28" t="s">
        <v>24</v>
      </c>
    </row>
    <row r="8" spans="1:24">
      <c r="A8" s="19">
        <v>428063</v>
      </c>
      <c r="B8" s="26" t="s">
        <v>25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37" t="s">
        <v>13</v>
      </c>
      <c r="R8" s="29">
        <v>195.42859999999999</v>
      </c>
      <c r="S8" s="35"/>
      <c r="T8" s="25"/>
      <c r="U8" s="38" t="s">
        <v>27</v>
      </c>
      <c r="V8" s="38"/>
      <c r="W8" s="39">
        <v>150</v>
      </c>
      <c r="X8" s="40" t="s">
        <v>28</v>
      </c>
    </row>
    <row r="9" spans="1:24" ht="15.75" thickBot="1">
      <c r="A9" s="41" t="s">
        <v>29</v>
      </c>
      <c r="B9" s="42" t="s">
        <v>30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4"/>
      <c r="Q9" s="37" t="s">
        <v>13</v>
      </c>
      <c r="R9" s="29">
        <v>30</v>
      </c>
      <c r="S9" s="45"/>
      <c r="T9" s="46"/>
      <c r="U9" s="43"/>
      <c r="V9" s="43"/>
      <c r="W9" s="47"/>
      <c r="X9" s="48"/>
    </row>
    <row r="10" spans="1:24">
      <c r="A10" s="49" t="s">
        <v>31</v>
      </c>
      <c r="B10" s="11" t="s">
        <v>32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2" t="s">
        <v>5</v>
      </c>
      <c r="R10" s="13">
        <f>SUM(R12:R16)</f>
        <v>984</v>
      </c>
      <c r="S10" s="14"/>
      <c r="T10" s="50"/>
      <c r="U10" s="51" t="s">
        <v>6</v>
      </c>
      <c r="V10" s="16"/>
      <c r="W10" s="17">
        <v>5</v>
      </c>
      <c r="X10" s="18" t="s">
        <v>7</v>
      </c>
    </row>
    <row r="11" spans="1:24">
      <c r="A11" s="19"/>
      <c r="B11" s="20" t="s">
        <v>8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2"/>
      <c r="R11" s="23"/>
      <c r="S11" s="24"/>
      <c r="T11" s="52"/>
      <c r="U11" s="53" t="s">
        <v>9</v>
      </c>
      <c r="V11" s="26"/>
      <c r="W11" s="27">
        <v>230</v>
      </c>
      <c r="X11" s="28" t="s">
        <v>10</v>
      </c>
    </row>
    <row r="12" spans="1:24">
      <c r="A12" s="19" t="s">
        <v>33</v>
      </c>
      <c r="B12" s="26" t="s">
        <v>34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2" t="s">
        <v>13</v>
      </c>
      <c r="R12" s="54">
        <v>745</v>
      </c>
      <c r="S12" s="24"/>
      <c r="T12" s="52"/>
      <c r="U12" s="55" t="s">
        <v>14</v>
      </c>
      <c r="V12" s="21"/>
      <c r="W12" s="30">
        <v>220</v>
      </c>
      <c r="X12" s="31" t="s">
        <v>15</v>
      </c>
    </row>
    <row r="13" spans="1:24">
      <c r="A13" s="19" t="s">
        <v>35</v>
      </c>
      <c r="B13" s="32" t="s">
        <v>36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22" t="s">
        <v>13</v>
      </c>
      <c r="R13" s="54">
        <v>157</v>
      </c>
      <c r="S13" s="24"/>
      <c r="T13" s="52"/>
      <c r="U13" s="55" t="s">
        <v>17</v>
      </c>
      <c r="V13" s="21"/>
      <c r="W13" s="22" t="s">
        <v>37</v>
      </c>
      <c r="X13" s="31" t="s">
        <v>18</v>
      </c>
    </row>
    <row r="14" spans="1:24">
      <c r="A14" s="19">
        <v>721018</v>
      </c>
      <c r="B14" s="21" t="s">
        <v>38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2" t="s">
        <v>13</v>
      </c>
      <c r="R14" s="54">
        <v>35</v>
      </c>
      <c r="S14" s="24"/>
      <c r="T14" s="52"/>
      <c r="U14" s="55" t="s">
        <v>39</v>
      </c>
      <c r="V14" s="21"/>
      <c r="W14" s="54">
        <v>0.28000000000000003</v>
      </c>
      <c r="X14" s="31" t="s">
        <v>40</v>
      </c>
    </row>
    <row r="15" spans="1:24">
      <c r="A15" s="19">
        <v>490073</v>
      </c>
      <c r="B15" s="34" t="s">
        <v>41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2" t="s">
        <v>13</v>
      </c>
      <c r="R15" s="54">
        <v>21</v>
      </c>
      <c r="S15" s="35"/>
      <c r="T15" s="56"/>
      <c r="U15" s="53" t="s">
        <v>23</v>
      </c>
      <c r="V15" s="26"/>
      <c r="W15" s="37">
        <v>-40</v>
      </c>
      <c r="X15" s="28" t="s">
        <v>24</v>
      </c>
    </row>
    <row r="16" spans="1:24" ht="15.75" thickBot="1">
      <c r="A16" s="57">
        <v>428342</v>
      </c>
      <c r="B16" s="58" t="s">
        <v>42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9" t="s">
        <v>13</v>
      </c>
      <c r="R16" s="60">
        <v>26</v>
      </c>
      <c r="S16" s="45"/>
      <c r="T16" s="61"/>
      <c r="U16" s="55" t="s">
        <v>27</v>
      </c>
      <c r="V16" s="21"/>
      <c r="W16" s="30">
        <v>400</v>
      </c>
      <c r="X16" s="31" t="s">
        <v>28</v>
      </c>
    </row>
    <row r="17" spans="1:24">
      <c r="A17" s="62" t="s">
        <v>43</v>
      </c>
      <c r="B17" s="11" t="s">
        <v>44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4" t="s">
        <v>5</v>
      </c>
      <c r="R17" s="13">
        <f>SUM(R19:R28)</f>
        <v>1404.2811000000002</v>
      </c>
      <c r="S17" s="14"/>
      <c r="T17" s="65"/>
      <c r="U17" s="51" t="s">
        <v>6</v>
      </c>
      <c r="V17" s="16"/>
      <c r="W17" s="17">
        <v>6</v>
      </c>
      <c r="X17" s="18" t="s">
        <v>7</v>
      </c>
    </row>
    <row r="18" spans="1:24">
      <c r="A18" s="19"/>
      <c r="B18" s="20" t="s">
        <v>8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30"/>
      <c r="R18" s="66"/>
      <c r="S18" s="24"/>
      <c r="T18" s="67"/>
      <c r="U18" s="53" t="s">
        <v>9</v>
      </c>
      <c r="V18" s="26"/>
      <c r="W18" s="27">
        <v>230</v>
      </c>
      <c r="X18" s="28" t="s">
        <v>10</v>
      </c>
    </row>
    <row r="19" spans="1:24">
      <c r="A19" s="68" t="s">
        <v>11</v>
      </c>
      <c r="B19" s="26" t="s">
        <v>12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37" t="s">
        <v>13</v>
      </c>
      <c r="R19" s="66">
        <v>931.21</v>
      </c>
      <c r="S19" s="24"/>
      <c r="T19" s="67"/>
      <c r="U19" s="55" t="s">
        <v>14</v>
      </c>
      <c r="V19" s="21"/>
      <c r="W19" s="30">
        <v>380</v>
      </c>
      <c r="X19" s="31" t="s">
        <v>15</v>
      </c>
    </row>
    <row r="20" spans="1:24">
      <c r="A20" s="19">
        <v>490095</v>
      </c>
      <c r="B20" s="32" t="s">
        <v>16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22" t="s">
        <v>13</v>
      </c>
      <c r="R20" s="66">
        <v>23</v>
      </c>
      <c r="S20" s="24"/>
      <c r="T20" s="67"/>
      <c r="U20" s="55" t="s">
        <v>17</v>
      </c>
      <c r="V20" s="21"/>
      <c r="W20" s="22">
        <v>8</v>
      </c>
      <c r="X20" s="31" t="s">
        <v>18</v>
      </c>
    </row>
    <row r="21" spans="1:24">
      <c r="A21" s="68">
        <v>721144</v>
      </c>
      <c r="B21" s="26" t="s">
        <v>19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37" t="s">
        <v>13</v>
      </c>
      <c r="R21" s="66">
        <v>37.642499999999998</v>
      </c>
      <c r="S21" s="24"/>
      <c r="T21" s="67"/>
      <c r="U21" s="55" t="s">
        <v>20</v>
      </c>
      <c r="V21" s="21"/>
      <c r="W21" s="2">
        <v>60</v>
      </c>
      <c r="X21" s="31" t="s">
        <v>21</v>
      </c>
    </row>
    <row r="22" spans="1:24">
      <c r="A22" s="19">
        <v>428063</v>
      </c>
      <c r="B22" s="34" t="s">
        <v>25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2" t="s">
        <v>13</v>
      </c>
      <c r="R22" s="66">
        <v>195.42859999999999</v>
      </c>
      <c r="S22" s="24"/>
      <c r="T22" s="67"/>
      <c r="U22" s="53" t="s">
        <v>23</v>
      </c>
      <c r="V22" s="26"/>
      <c r="W22" s="37">
        <v>-40</v>
      </c>
      <c r="X22" s="28" t="s">
        <v>24</v>
      </c>
    </row>
    <row r="23" spans="1:24">
      <c r="A23" s="68">
        <v>428154</v>
      </c>
      <c r="B23" s="26" t="s">
        <v>22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37" t="s">
        <v>13</v>
      </c>
      <c r="R23" s="66">
        <v>62</v>
      </c>
      <c r="S23" s="24"/>
      <c r="T23" s="67"/>
      <c r="U23" s="55" t="s">
        <v>27</v>
      </c>
      <c r="V23" s="69"/>
      <c r="W23" s="39">
        <v>150</v>
      </c>
      <c r="X23" s="40" t="s">
        <v>28</v>
      </c>
    </row>
    <row r="24" spans="1:24">
      <c r="A24" s="19" t="s">
        <v>29</v>
      </c>
      <c r="B24" s="21" t="s">
        <v>30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2" t="s">
        <v>13</v>
      </c>
      <c r="R24" s="66">
        <v>30</v>
      </c>
      <c r="S24" s="24"/>
      <c r="T24" s="67"/>
      <c r="U24" s="53"/>
      <c r="V24" s="26"/>
      <c r="W24" s="30"/>
      <c r="X24" s="70"/>
    </row>
    <row r="25" spans="1:24">
      <c r="A25" s="68" t="s">
        <v>45</v>
      </c>
      <c r="B25" s="26" t="s">
        <v>46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37" t="s">
        <v>13</v>
      </c>
      <c r="R25" s="66">
        <v>18</v>
      </c>
      <c r="S25" s="24"/>
      <c r="T25" s="67"/>
      <c r="U25" s="55"/>
      <c r="V25" s="21"/>
      <c r="W25" s="30"/>
      <c r="X25" s="70"/>
    </row>
    <row r="26" spans="1:24">
      <c r="A26" s="19" t="s">
        <v>47</v>
      </c>
      <c r="B26" s="21" t="s">
        <v>48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2" t="s">
        <v>13</v>
      </c>
      <c r="R26" s="66">
        <v>24</v>
      </c>
      <c r="S26" s="24"/>
      <c r="T26" s="67"/>
      <c r="U26" s="53"/>
      <c r="V26" s="26"/>
      <c r="W26" s="30"/>
      <c r="X26" s="70"/>
    </row>
    <row r="27" spans="1:24">
      <c r="A27" s="71" t="s">
        <v>49</v>
      </c>
      <c r="B27" s="21" t="s">
        <v>50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2" t="s">
        <v>13</v>
      </c>
      <c r="R27" s="66">
        <v>36</v>
      </c>
      <c r="S27" s="24"/>
      <c r="T27" s="67"/>
      <c r="U27" s="55"/>
      <c r="V27" s="21"/>
      <c r="W27" s="30"/>
      <c r="X27" s="70"/>
    </row>
    <row r="28" spans="1:24" ht="15.75" thickBot="1">
      <c r="A28" s="72" t="s">
        <v>51</v>
      </c>
      <c r="B28" s="58" t="s">
        <v>52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9" t="s">
        <v>13</v>
      </c>
      <c r="R28" s="73">
        <v>47</v>
      </c>
      <c r="S28" s="74"/>
      <c r="T28" s="75"/>
      <c r="U28" s="76"/>
      <c r="V28" s="58"/>
      <c r="W28" s="47"/>
      <c r="X28" s="77"/>
    </row>
    <row r="29" spans="1:24">
      <c r="A29" s="68" t="s">
        <v>53</v>
      </c>
      <c r="B29" s="78" t="s">
        <v>54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37" t="s">
        <v>5</v>
      </c>
      <c r="R29" s="79">
        <f>SUM(R31:R40)</f>
        <v>1139</v>
      </c>
      <c r="S29" s="80"/>
      <c r="T29" s="50"/>
      <c r="U29" s="53" t="s">
        <v>6</v>
      </c>
      <c r="V29" s="26"/>
      <c r="W29" s="27">
        <v>5</v>
      </c>
      <c r="X29" s="28" t="s">
        <v>7</v>
      </c>
    </row>
    <row r="30" spans="1:24">
      <c r="A30" s="19"/>
      <c r="B30" s="20" t="s">
        <v>8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30"/>
      <c r="R30" s="54"/>
      <c r="S30" s="24"/>
      <c r="T30" s="81"/>
      <c r="U30" s="55" t="s">
        <v>17</v>
      </c>
      <c r="V30" s="21"/>
      <c r="W30" s="22" t="s">
        <v>37</v>
      </c>
      <c r="X30" s="31" t="s">
        <v>18</v>
      </c>
    </row>
    <row r="31" spans="1:24">
      <c r="A31" s="68" t="s">
        <v>33</v>
      </c>
      <c r="B31" s="26" t="s">
        <v>34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37" t="s">
        <v>13</v>
      </c>
      <c r="R31" s="82">
        <v>745</v>
      </c>
      <c r="S31" s="24"/>
      <c r="T31" s="81"/>
      <c r="U31" s="55" t="s">
        <v>39</v>
      </c>
      <c r="V31" s="21"/>
      <c r="W31" s="54">
        <v>0.28000000000000003</v>
      </c>
      <c r="X31" s="31" t="s">
        <v>40</v>
      </c>
    </row>
    <row r="32" spans="1:24">
      <c r="A32" s="19" t="s">
        <v>35</v>
      </c>
      <c r="B32" s="32" t="s">
        <v>36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22" t="s">
        <v>13</v>
      </c>
      <c r="R32" s="54">
        <v>157</v>
      </c>
      <c r="S32" s="24"/>
      <c r="T32" s="81"/>
      <c r="U32" s="53" t="s">
        <v>23</v>
      </c>
      <c r="V32" s="26"/>
      <c r="W32" s="37">
        <v>-40</v>
      </c>
      <c r="X32" s="28" t="s">
        <v>24</v>
      </c>
    </row>
    <row r="33" spans="1:24">
      <c r="A33" s="68">
        <v>721018</v>
      </c>
      <c r="B33" s="26" t="s">
        <v>38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37" t="s">
        <v>13</v>
      </c>
      <c r="R33" s="82">
        <v>35</v>
      </c>
      <c r="S33" s="24"/>
      <c r="T33" s="81"/>
      <c r="U33" s="55" t="s">
        <v>27</v>
      </c>
      <c r="V33" s="21"/>
      <c r="W33" s="30">
        <v>400</v>
      </c>
      <c r="X33" s="31" t="s">
        <v>28</v>
      </c>
    </row>
    <row r="34" spans="1:24">
      <c r="A34" s="19">
        <v>490073</v>
      </c>
      <c r="B34" s="34" t="s">
        <v>41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2" t="s">
        <v>13</v>
      </c>
      <c r="R34" s="54">
        <v>21</v>
      </c>
      <c r="S34" s="24"/>
      <c r="T34" s="81"/>
      <c r="U34" s="53" t="s">
        <v>9</v>
      </c>
      <c r="V34" s="26"/>
      <c r="W34" s="27">
        <v>230</v>
      </c>
      <c r="X34" s="28" t="s">
        <v>10</v>
      </c>
    </row>
    <row r="35" spans="1:24">
      <c r="A35" s="68">
        <v>428342</v>
      </c>
      <c r="B35" s="26" t="s">
        <v>42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37" t="s">
        <v>13</v>
      </c>
      <c r="R35" s="82">
        <v>26</v>
      </c>
      <c r="S35" s="24"/>
      <c r="T35" s="81"/>
      <c r="U35" s="55" t="s">
        <v>14</v>
      </c>
      <c r="V35" s="21"/>
      <c r="W35" s="30">
        <v>220</v>
      </c>
      <c r="X35" s="31" t="s">
        <v>15</v>
      </c>
    </row>
    <row r="36" spans="1:24">
      <c r="A36" s="19" t="s">
        <v>47</v>
      </c>
      <c r="B36" s="21" t="s">
        <v>55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2" t="s">
        <v>13</v>
      </c>
      <c r="R36" s="54">
        <v>24</v>
      </c>
      <c r="S36" s="24"/>
      <c r="T36" s="81"/>
      <c r="U36" s="53" t="s">
        <v>56</v>
      </c>
      <c r="V36" s="26"/>
      <c r="W36" s="27">
        <v>33</v>
      </c>
      <c r="X36" s="28" t="s">
        <v>57</v>
      </c>
    </row>
    <row r="37" spans="1:24">
      <c r="A37" s="68" t="s">
        <v>51</v>
      </c>
      <c r="B37" s="26" t="s">
        <v>58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37" t="s">
        <v>13</v>
      </c>
      <c r="R37" s="83">
        <v>47</v>
      </c>
      <c r="S37" s="24"/>
      <c r="T37" s="81"/>
      <c r="U37" s="55" t="s">
        <v>20</v>
      </c>
      <c r="V37" s="21"/>
      <c r="W37" s="30">
        <v>50</v>
      </c>
      <c r="X37" s="31" t="s">
        <v>21</v>
      </c>
    </row>
    <row r="38" spans="1:24">
      <c r="A38" s="19" t="s">
        <v>45</v>
      </c>
      <c r="B38" s="21" t="s">
        <v>59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2" t="s">
        <v>13</v>
      </c>
      <c r="R38" s="84">
        <v>18</v>
      </c>
      <c r="S38" s="24"/>
      <c r="T38" s="81"/>
      <c r="U38" s="55"/>
      <c r="V38" s="69"/>
      <c r="W38" s="30"/>
      <c r="X38" s="31"/>
    </row>
    <row r="39" spans="1:24">
      <c r="A39" s="71" t="s">
        <v>49</v>
      </c>
      <c r="B39" s="21" t="s">
        <v>60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2" t="s">
        <v>13</v>
      </c>
      <c r="R39" s="84">
        <v>36</v>
      </c>
      <c r="S39" s="24"/>
      <c r="T39" s="81"/>
      <c r="U39" s="55"/>
      <c r="V39" s="21"/>
      <c r="W39" s="30"/>
      <c r="X39" s="31"/>
    </row>
    <row r="40" spans="1:24" ht="15.75" thickBot="1">
      <c r="A40" s="72" t="s">
        <v>29</v>
      </c>
      <c r="B40" s="58" t="s">
        <v>30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9" t="s">
        <v>13</v>
      </c>
      <c r="R40" s="85">
        <v>30</v>
      </c>
      <c r="S40" s="74"/>
      <c r="T40" s="61" t="s">
        <v>26</v>
      </c>
      <c r="U40" s="76"/>
      <c r="V40" s="58"/>
      <c r="W40" s="86"/>
      <c r="X40" s="87"/>
    </row>
    <row r="41" spans="1:24">
      <c r="A41" s="62" t="s">
        <v>61</v>
      </c>
      <c r="B41" s="11" t="s">
        <v>62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4" t="s">
        <v>5</v>
      </c>
      <c r="R41" s="88">
        <f>SUM(R43:R51)</f>
        <v>1728</v>
      </c>
      <c r="S41" s="89"/>
      <c r="T41" s="90"/>
      <c r="U41" s="91" t="s">
        <v>6</v>
      </c>
      <c r="V41" s="63"/>
      <c r="W41" s="92">
        <v>5</v>
      </c>
      <c r="X41" s="93" t="s">
        <v>7</v>
      </c>
    </row>
    <row r="42" spans="1:24">
      <c r="A42" s="94"/>
      <c r="B42" s="20" t="s">
        <v>8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30"/>
      <c r="R42" s="54"/>
      <c r="S42" s="24"/>
      <c r="T42" s="81"/>
      <c r="U42" s="55" t="s">
        <v>17</v>
      </c>
      <c r="V42" s="21"/>
      <c r="W42" s="30">
        <v>5</v>
      </c>
      <c r="X42" s="31" t="s">
        <v>18</v>
      </c>
    </row>
    <row r="43" spans="1:24">
      <c r="A43" s="68" t="s">
        <v>63</v>
      </c>
      <c r="B43" s="26" t="s">
        <v>64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37" t="s">
        <v>13</v>
      </c>
      <c r="R43" s="82">
        <v>1319</v>
      </c>
      <c r="S43" s="95"/>
      <c r="T43" s="52"/>
      <c r="U43" s="53" t="s">
        <v>39</v>
      </c>
      <c r="V43" s="26"/>
      <c r="W43" s="27">
        <v>3.3</v>
      </c>
      <c r="X43" s="28" t="s">
        <v>65</v>
      </c>
    </row>
    <row r="44" spans="1:24">
      <c r="A44" s="19" t="s">
        <v>35</v>
      </c>
      <c r="B44" s="32" t="s">
        <v>36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22" t="s">
        <v>13</v>
      </c>
      <c r="R44" s="54">
        <v>157</v>
      </c>
      <c r="S44" s="24"/>
      <c r="T44" s="81"/>
      <c r="U44" s="55" t="s">
        <v>27</v>
      </c>
      <c r="V44" s="21"/>
      <c r="W44" s="30">
        <v>200</v>
      </c>
      <c r="X44" s="31" t="s">
        <v>28</v>
      </c>
    </row>
    <row r="45" spans="1:24">
      <c r="A45" s="68">
        <v>490058</v>
      </c>
      <c r="B45" s="96" t="s">
        <v>66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37" t="s">
        <v>13</v>
      </c>
      <c r="R45" s="82">
        <v>71</v>
      </c>
      <c r="S45" s="24"/>
      <c r="T45" s="81"/>
      <c r="U45" s="55" t="s">
        <v>9</v>
      </c>
      <c r="V45" s="21"/>
      <c r="W45" s="30">
        <v>230</v>
      </c>
      <c r="X45" s="31" t="s">
        <v>10</v>
      </c>
    </row>
    <row r="46" spans="1:24">
      <c r="A46" s="19">
        <v>428342</v>
      </c>
      <c r="B46" s="21" t="s">
        <v>42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2" t="s">
        <v>13</v>
      </c>
      <c r="R46" s="54">
        <v>26</v>
      </c>
      <c r="S46" s="24"/>
      <c r="T46" s="81"/>
      <c r="U46" s="53" t="s">
        <v>14</v>
      </c>
      <c r="V46" s="26"/>
      <c r="W46" s="27">
        <v>220</v>
      </c>
      <c r="X46" s="28" t="s">
        <v>15</v>
      </c>
    </row>
    <row r="47" spans="1:24">
      <c r="A47" s="68" t="s">
        <v>47</v>
      </c>
      <c r="B47" s="26" t="s">
        <v>55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37" t="s">
        <v>13</v>
      </c>
      <c r="R47" s="82">
        <v>24</v>
      </c>
      <c r="S47" s="24"/>
      <c r="T47" s="81"/>
      <c r="U47" s="55" t="s">
        <v>56</v>
      </c>
      <c r="V47" s="21"/>
      <c r="W47" s="30">
        <v>73</v>
      </c>
      <c r="X47" s="31" t="s">
        <v>57</v>
      </c>
    </row>
    <row r="48" spans="1:24">
      <c r="A48" s="19" t="s">
        <v>51</v>
      </c>
      <c r="B48" s="21" t="s">
        <v>58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2" t="s">
        <v>13</v>
      </c>
      <c r="R48" s="97">
        <v>47</v>
      </c>
      <c r="S48" s="24"/>
      <c r="T48" s="81"/>
      <c r="U48" s="98" t="s">
        <v>20</v>
      </c>
      <c r="V48" s="30"/>
      <c r="W48" s="30">
        <v>70</v>
      </c>
      <c r="X48" s="70" t="s">
        <v>21</v>
      </c>
    </row>
    <row r="49" spans="1:24">
      <c r="A49" s="68" t="s">
        <v>45</v>
      </c>
      <c r="B49" s="26" t="s">
        <v>59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37" t="s">
        <v>13</v>
      </c>
      <c r="R49" s="99">
        <v>18</v>
      </c>
      <c r="S49" s="24"/>
      <c r="T49" s="81"/>
      <c r="U49" s="100" t="s">
        <v>23</v>
      </c>
      <c r="V49" s="39"/>
      <c r="W49" s="22">
        <v>-40</v>
      </c>
      <c r="X49" s="70" t="s">
        <v>24</v>
      </c>
    </row>
    <row r="50" spans="1:24">
      <c r="A50" s="71" t="s">
        <v>49</v>
      </c>
      <c r="B50" s="21" t="s">
        <v>60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2" t="s">
        <v>13</v>
      </c>
      <c r="R50" s="84">
        <v>36</v>
      </c>
      <c r="S50" s="24"/>
      <c r="T50" s="81"/>
      <c r="U50" s="101"/>
      <c r="V50" s="102"/>
      <c r="W50" s="30"/>
      <c r="X50" s="31"/>
    </row>
    <row r="51" spans="1:24" ht="15.75" thickBot="1">
      <c r="A51" s="72" t="s">
        <v>29</v>
      </c>
      <c r="B51" s="58" t="s">
        <v>30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9" t="s">
        <v>13</v>
      </c>
      <c r="R51" s="85">
        <v>30</v>
      </c>
      <c r="S51" s="74"/>
      <c r="T51" s="61" t="s">
        <v>26</v>
      </c>
      <c r="U51" s="76"/>
      <c r="V51" s="58"/>
      <c r="W51" s="86"/>
      <c r="X51" s="87"/>
    </row>
    <row r="52" spans="1:24">
      <c r="A52" s="103" t="s">
        <v>67</v>
      </c>
      <c r="B52" s="78" t="s">
        <v>68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37" t="s">
        <v>5</v>
      </c>
      <c r="R52" s="79">
        <f>SUM(R54:R62)</f>
        <v>1812</v>
      </c>
      <c r="S52" s="89"/>
      <c r="T52" s="104"/>
      <c r="U52" s="91" t="s">
        <v>6</v>
      </c>
      <c r="V52" s="63"/>
      <c r="W52" s="92">
        <v>4</v>
      </c>
      <c r="X52" s="93" t="s">
        <v>7</v>
      </c>
    </row>
    <row r="53" spans="1:24">
      <c r="A53" s="105"/>
      <c r="B53" s="20" t="s">
        <v>8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30"/>
      <c r="R53" s="54"/>
      <c r="S53" s="24"/>
      <c r="T53" s="106"/>
      <c r="U53" s="53" t="s">
        <v>17</v>
      </c>
      <c r="V53" s="26"/>
      <c r="W53" s="27">
        <v>4</v>
      </c>
      <c r="X53" s="28" t="s">
        <v>18</v>
      </c>
    </row>
    <row r="54" spans="1:24">
      <c r="A54" s="103" t="s">
        <v>69</v>
      </c>
      <c r="B54" s="26" t="s">
        <v>70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37" t="s">
        <v>13</v>
      </c>
      <c r="R54" s="82">
        <v>1424</v>
      </c>
      <c r="S54" s="95"/>
      <c r="T54" s="25"/>
      <c r="U54" s="55" t="s">
        <v>39</v>
      </c>
      <c r="V54" s="21"/>
      <c r="W54" s="30">
        <v>5</v>
      </c>
      <c r="X54" s="31" t="s">
        <v>65</v>
      </c>
    </row>
    <row r="55" spans="1:24">
      <c r="A55" s="107" t="s">
        <v>71</v>
      </c>
      <c r="B55" s="32" t="s">
        <v>72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22" t="s">
        <v>13</v>
      </c>
      <c r="R55" s="54">
        <v>136</v>
      </c>
      <c r="S55" s="24"/>
      <c r="T55" s="106"/>
      <c r="U55" s="53" t="s">
        <v>27</v>
      </c>
      <c r="V55" s="26"/>
      <c r="W55" s="27">
        <v>110</v>
      </c>
      <c r="X55" s="28" t="s">
        <v>28</v>
      </c>
    </row>
    <row r="56" spans="1:24">
      <c r="A56" s="103">
        <v>490058</v>
      </c>
      <c r="B56" s="96" t="s">
        <v>66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37" t="s">
        <v>13</v>
      </c>
      <c r="R56" s="82">
        <v>71</v>
      </c>
      <c r="S56" s="24"/>
      <c r="T56" s="106"/>
      <c r="U56" s="53" t="s">
        <v>9</v>
      </c>
      <c r="V56" s="26"/>
      <c r="W56" s="27">
        <v>230</v>
      </c>
      <c r="X56" s="28" t="s">
        <v>10</v>
      </c>
    </row>
    <row r="57" spans="1:24">
      <c r="A57" s="107">
        <v>428342</v>
      </c>
      <c r="B57" s="21" t="s">
        <v>42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2" t="s">
        <v>13</v>
      </c>
      <c r="R57" s="54">
        <v>26</v>
      </c>
      <c r="S57" s="24"/>
      <c r="T57" s="106"/>
      <c r="U57" s="55" t="s">
        <v>14</v>
      </c>
      <c r="V57" s="21"/>
      <c r="W57" s="30">
        <v>220</v>
      </c>
      <c r="X57" s="31" t="s">
        <v>15</v>
      </c>
    </row>
    <row r="58" spans="1:24">
      <c r="A58" s="103" t="s">
        <v>47</v>
      </c>
      <c r="B58" s="26" t="s">
        <v>55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37" t="s">
        <v>13</v>
      </c>
      <c r="R58" s="82">
        <v>24</v>
      </c>
      <c r="S58" s="24"/>
      <c r="T58" s="106"/>
      <c r="U58" s="53" t="s">
        <v>56</v>
      </c>
      <c r="V58" s="26"/>
      <c r="W58" s="27">
        <v>73</v>
      </c>
      <c r="X58" s="28" t="s">
        <v>57</v>
      </c>
    </row>
    <row r="59" spans="1:24">
      <c r="A59" s="107" t="s">
        <v>51</v>
      </c>
      <c r="B59" s="21" t="s">
        <v>58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2" t="s">
        <v>13</v>
      </c>
      <c r="R59" s="97">
        <v>47</v>
      </c>
      <c r="S59" s="24"/>
      <c r="T59" s="106"/>
      <c r="U59" s="55" t="s">
        <v>20</v>
      </c>
      <c r="V59" s="21"/>
      <c r="W59" s="30">
        <v>100</v>
      </c>
      <c r="X59" s="31" t="s">
        <v>21</v>
      </c>
    </row>
    <row r="60" spans="1:24">
      <c r="A60" s="103" t="s">
        <v>45</v>
      </c>
      <c r="B60" s="26" t="s">
        <v>59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37" t="s">
        <v>13</v>
      </c>
      <c r="R60" s="99">
        <v>18</v>
      </c>
      <c r="S60" s="24"/>
      <c r="T60" s="106"/>
      <c r="U60" s="53" t="s">
        <v>23</v>
      </c>
      <c r="V60" s="108"/>
      <c r="W60" s="37">
        <v>-40</v>
      </c>
      <c r="X60" s="28" t="s">
        <v>24</v>
      </c>
    </row>
    <row r="61" spans="1:24">
      <c r="A61" s="109" t="s">
        <v>49</v>
      </c>
      <c r="B61" s="21" t="s">
        <v>60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2" t="s">
        <v>13</v>
      </c>
      <c r="R61" s="84">
        <v>36</v>
      </c>
      <c r="S61" s="24"/>
      <c r="T61" s="106"/>
      <c r="U61" s="55"/>
      <c r="V61" s="21"/>
      <c r="W61" s="30"/>
      <c r="X61" s="31"/>
    </row>
    <row r="62" spans="1:24" ht="15.75" thickBot="1">
      <c r="A62" s="103" t="s">
        <v>29</v>
      </c>
      <c r="B62" s="26" t="s">
        <v>30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37" t="s">
        <v>13</v>
      </c>
      <c r="R62" s="82">
        <v>30</v>
      </c>
      <c r="S62" s="74"/>
      <c r="T62" s="46" t="s">
        <v>26</v>
      </c>
      <c r="U62" s="76"/>
      <c r="V62" s="58"/>
      <c r="W62" s="86"/>
      <c r="X62" s="87"/>
    </row>
    <row r="63" spans="1:24">
      <c r="A63" s="62" t="s">
        <v>73</v>
      </c>
      <c r="B63" s="11" t="s">
        <v>74</v>
      </c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4" t="s">
        <v>5</v>
      </c>
      <c r="R63" s="88">
        <f>SUM(R65:R73)</f>
        <v>1682</v>
      </c>
      <c r="S63" s="14"/>
      <c r="T63" s="110"/>
      <c r="U63" s="111" t="s">
        <v>6</v>
      </c>
      <c r="V63" s="63"/>
      <c r="W63" s="92">
        <v>7</v>
      </c>
      <c r="X63" s="93" t="s">
        <v>7</v>
      </c>
    </row>
    <row r="64" spans="1:24">
      <c r="A64" s="94"/>
      <c r="B64" s="20" t="s">
        <v>8</v>
      </c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30"/>
      <c r="R64" s="54"/>
      <c r="S64" s="24"/>
      <c r="T64" s="106"/>
      <c r="U64" s="55" t="s">
        <v>17</v>
      </c>
      <c r="V64" s="20"/>
      <c r="W64" s="30">
        <v>8</v>
      </c>
      <c r="X64" s="31" t="s">
        <v>18</v>
      </c>
    </row>
    <row r="65" spans="1:24">
      <c r="A65" s="68" t="s">
        <v>75</v>
      </c>
      <c r="B65" s="26" t="s">
        <v>76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37" t="s">
        <v>13</v>
      </c>
      <c r="R65" s="82">
        <v>1238</v>
      </c>
      <c r="S65" s="112"/>
      <c r="T65" s="113"/>
      <c r="U65" s="53" t="s">
        <v>39</v>
      </c>
      <c r="V65" s="26"/>
      <c r="W65" s="27">
        <v>1.8</v>
      </c>
      <c r="X65" s="28" t="s">
        <v>65</v>
      </c>
    </row>
    <row r="66" spans="1:24">
      <c r="A66" s="19">
        <v>428064</v>
      </c>
      <c r="B66" s="32" t="s">
        <v>77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22" t="s">
        <v>13</v>
      </c>
      <c r="R66" s="54">
        <v>195</v>
      </c>
      <c r="S66" s="24"/>
      <c r="T66" s="106"/>
      <c r="U66" s="55" t="s">
        <v>27</v>
      </c>
      <c r="V66" s="21"/>
      <c r="W66" s="30">
        <v>370</v>
      </c>
      <c r="X66" s="31" t="s">
        <v>28</v>
      </c>
    </row>
    <row r="67" spans="1:24">
      <c r="A67" s="68">
        <v>490059</v>
      </c>
      <c r="B67" s="96" t="s">
        <v>78</v>
      </c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37" t="s">
        <v>13</v>
      </c>
      <c r="R67" s="82">
        <v>62</v>
      </c>
      <c r="S67" s="95"/>
      <c r="T67" s="25"/>
      <c r="U67" s="53" t="s">
        <v>9</v>
      </c>
      <c r="V67" s="26"/>
      <c r="W67" s="27">
        <v>230</v>
      </c>
      <c r="X67" s="28" t="s">
        <v>10</v>
      </c>
    </row>
    <row r="68" spans="1:24">
      <c r="A68" s="19">
        <v>428154</v>
      </c>
      <c r="B68" s="21" t="s">
        <v>79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2" t="s">
        <v>13</v>
      </c>
      <c r="R68" s="54">
        <v>62</v>
      </c>
      <c r="S68" s="24"/>
      <c r="T68" s="106"/>
      <c r="U68" s="55" t="s">
        <v>14</v>
      </c>
      <c r="V68" s="21"/>
      <c r="W68" s="30">
        <v>220</v>
      </c>
      <c r="X68" s="31" t="s">
        <v>15</v>
      </c>
    </row>
    <row r="69" spans="1:24">
      <c r="A69" s="114" t="s">
        <v>47</v>
      </c>
      <c r="B69" s="38" t="s">
        <v>55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115" t="s">
        <v>13</v>
      </c>
      <c r="R69" s="116">
        <v>24</v>
      </c>
      <c r="S69" s="24"/>
      <c r="T69" s="106"/>
      <c r="U69" s="53" t="s">
        <v>56</v>
      </c>
      <c r="V69" s="26"/>
      <c r="W69" s="27">
        <v>84</v>
      </c>
      <c r="X69" s="28" t="s">
        <v>57</v>
      </c>
    </row>
    <row r="70" spans="1:24">
      <c r="A70" s="19" t="s">
        <v>51</v>
      </c>
      <c r="B70" s="21" t="s">
        <v>58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2" t="s">
        <v>13</v>
      </c>
      <c r="R70" s="97">
        <v>47</v>
      </c>
      <c r="S70" s="24"/>
      <c r="T70" s="106"/>
      <c r="U70" s="55" t="s">
        <v>20</v>
      </c>
      <c r="V70" s="21"/>
      <c r="W70" s="30">
        <v>100</v>
      </c>
      <c r="X70" s="31" t="s">
        <v>21</v>
      </c>
    </row>
    <row r="71" spans="1:24">
      <c r="A71" s="68" t="s">
        <v>45</v>
      </c>
      <c r="B71" s="26" t="s">
        <v>59</v>
      </c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37" t="s">
        <v>13</v>
      </c>
      <c r="R71" s="99">
        <v>18</v>
      </c>
      <c r="S71" s="24"/>
      <c r="T71" s="106"/>
      <c r="U71" s="53" t="s">
        <v>23</v>
      </c>
      <c r="V71" s="108"/>
      <c r="W71" s="37">
        <v>-40</v>
      </c>
      <c r="X71" s="28" t="s">
        <v>24</v>
      </c>
    </row>
    <row r="72" spans="1:24">
      <c r="A72" s="71" t="s">
        <v>49</v>
      </c>
      <c r="B72" s="21" t="s">
        <v>60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2" t="s">
        <v>13</v>
      </c>
      <c r="R72" s="84">
        <v>36</v>
      </c>
      <c r="S72" s="24"/>
      <c r="T72" s="106"/>
      <c r="U72" s="55"/>
      <c r="V72" s="21"/>
      <c r="W72" s="30"/>
      <c r="X72" s="31"/>
    </row>
    <row r="73" spans="1:2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</sheetData>
  <mergeCells count="3">
    <mergeCell ref="B1:P1"/>
    <mergeCell ref="S1:T1"/>
    <mergeCell ref="U1:X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</dc:creator>
  <cp:lastModifiedBy>Николай</cp:lastModifiedBy>
  <dcterms:created xsi:type="dcterms:W3CDTF">2012-11-22T15:02:53Z</dcterms:created>
  <dcterms:modified xsi:type="dcterms:W3CDTF">2012-11-22T15:19:43Z</dcterms:modified>
</cp:coreProperties>
</file>